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<sst xmlns="http://schemas.openxmlformats.org/spreadsheetml/2006/main" count="102" uniqueCount="51">
  <si>
    <t xml:space="preserve">Risk</t>
  </si>
  <si>
    <t xml:space="preserve">Category</t>
  </si>
  <si>
    <t xml:space="preserve">Description</t>
  </si>
  <si>
    <t xml:space="preserve">Risk Probability (RP)</t>
  </si>
  <si>
    <t xml:space="preserve">Risk Impact (RI)</t>
  </si>
  <si>
    <t xml:space="preserve">Confidence Level (CL)</t>
  </si>
  <si>
    <t xml:space="preserve">Weighted Risk Threat Score (WRTS)
 = (RP + RI)CL</t>
  </si>
  <si>
    <t xml:space="preserve">Data Confidentiality (DC)</t>
  </si>
  <si>
    <t xml:space="preserve">Data Integrity (DI)</t>
  </si>
  <si>
    <t xml:space="preserve">Data Availability (DA)</t>
  </si>
  <si>
    <t xml:space="preserve">Weighted Data Importance Score (WDIS)
= (DC + DI + DA)CL</t>
  </si>
  <si>
    <t xml:space="preserve">Overall Risk Rank (ORR)
= WRTS + WDIS</t>
  </si>
  <si>
    <t xml:space="preserve">Mitigation Strategy</t>
  </si>
  <si>
    <t xml:space="preserve">Implementation</t>
  </si>
  <si>
    <t xml:space="preserve">Software funktionalität</t>
  </si>
  <si>
    <t xml:space="preserve">Red-Flag-Klassifizierungs- und Ranking-System – Red-Flag-Stapelung und/oder -Schweregrad (angezeigt in roter Farbintensität) verbessert das Ranking der Warteliste.</t>
  </si>
  <si>
    <t xml:space="preserve">N/A</t>
  </si>
  <si>
    <t xml:space="preserve">In der nächsten Version sollte eine bessere Red Flag Klassifikation eingefügt werden. </t>
  </si>
  <si>
    <t xml:space="preserve">Datenschutz</t>
  </si>
  <si>
    <t xml:space="preserve">Der Benutzer lässt das Dashboard geöffnet und belässt Patienteninformationen auf dem Bildschirm.</t>
  </si>
  <si>
    <t xml:space="preserve">Sperrung nach einem Satz Verspätung (d.h. 5 Minuten) von keiner Aktivität, nach die der Benutzer benötigt um ihre Passwort.
</t>
  </si>
  <si>
    <t xml:space="preserve">Daten Display</t>
  </si>
  <si>
    <t xml:space="preserve">Patientendaten werden falsch angezeigt.</t>
  </si>
  <si>
    <t xml:space="preserve">Daten sind in Mysql geschrieben wo es möglich ist die zu ändern  </t>
  </si>
  <si>
    <t xml:space="preserve">Dashboard speichert nicht richtig</t>
  </si>
  <si>
    <t xml:space="preserve">Datenspeicherung</t>
  </si>
  <si>
    <t xml:space="preserve">Das Dashboard ermöglicht die Bearbeitung und das Hinzufügen von Informationen zu einer Patientenakte. Dadurch besteht die Gefahr, dass Daten verloren gehen können, wenn das Dashboard geschlossen oder abgestürzt ist und nicht ordnungsgemäß gespeichert wurde.</t>
  </si>
  <si>
    <t xml:space="preserve">Das Dashboard soll automatisch alle 60sekunden oder wenn Informationen irgendwo eingegeben werden, speichern und ein Backup der Daten auf dem geschützten Krankenhausserver speichern.</t>
  </si>
  <si>
    <t xml:space="preserve">Datenschutzrisiko durch die Speicherung von Patienten-Ids</t>
  </si>
  <si>
    <t xml:space="preserve">Dazu gehört die Speicherung von Patientenkennungen in der Software und wie einfach es für einen unbefugten Benutzer ist, Patienteninformationen zu durchsuchen.</t>
  </si>
  <si>
    <t xml:space="preserve">Die Suche nach Patienteninformationen muss für den Benutzer einfach sein. Es ist nicht ratsam, die Benutzerfreundlichkeit des Dashboards zu beeinträchtigen, um dieses Risiko zu mindern. </t>
  </si>
  <si>
    <t xml:space="preserve">Patienten werden vertauscht </t>
  </si>
  <si>
    <t xml:space="preserve">Patientendaten werden inkorrekt angezeigt oder gespeichert</t>
  </si>
  <si>
    <t xml:space="preserve">UNDO button in der nächsten Version der Software. Falls aber eine fehlerhafte Eingabe in dem Programm  existieren sollte, gibt es eine  eine beliebige Möglichkeit, Kehren Sie die Option(UNDO) um oder löschen Sie die Fehler ohne den Patient aus der Queue zu löschen. Dies sind die maßnachem die getroffen werden sollte um eine fehlerhafte Patienten Eingabe zu beheben.</t>
  </si>
  <si>
    <t xml:space="preserve">Datenschutzrisiko durch Diebstahl</t>
  </si>
  <si>
    <t xml:space="preserve">Wenn der Laptop oder das Dashboard gestohlen werden, auf dem sich die Software befindet.</t>
  </si>
  <si>
    <t xml:space="preserve">1)Stellen Sie sicher, dass das Dashboard-Programm zusätzlich zum Laptop selbst ordnungsgemäß kennwortgeschützt ist. Das Dashboard ist browserbasiert, daher sollte ein zusätzliches Passwort für den Zugriff auf das VPN des Krankenhauses enthalten sein. 2) Einen Sticker auf die Rückseite kleben mit der Aufschrift dies ist das Eigentum von der Klinik bitte geben sie es zurück. </t>
  </si>
  <si>
    <t xml:space="preserve">Datenschutzrisiko durch Subtilität</t>
  </si>
  <si>
    <t xml:space="preserve">Dazu gehört die Möglichkeit, dass jemand dem Benutzer über die Schulter schaut und Patienteninformationen sammelt, auf die er keinen Zugriff haben sollte.</t>
  </si>
  <si>
    <t xml:space="preserve">1)Vermeiden Sie große Anzeigen von Patienteninformationen mit Identifikatoren auf demselben Bildschirm. Vermeiden Sie nach Möglichkeit die Verwendung von Patientenbildern. 2)Der Patient sollte drauf aufmerksam gemacht werden dass andere Patienten eventuell seine Ergebnisse mitlesen können deshalb sollte der Patient vorsichtig sein beim Ausfüllen.</t>
  </si>
  <si>
    <t xml:space="preserve">User Eingabefehler</t>
  </si>
  <si>
    <t xml:space="preserve">Ist ein Eingabefehler schwer zu korrigieren, erhöht sich dieses Risiko.</t>
  </si>
  <si>
    <t xml:space="preserve">Jede Eingabe im Programm sollte eine Möglichkeit haben, den Fehler rückgängig zu machen oder zu löschen.</t>
  </si>
  <si>
    <t xml:space="preserve">Dringende Pop-Up Fenster bei wichtigen Informationen wie Allergien oder anderen Vorerkrankungen  </t>
  </si>
  <si>
    <t xml:space="preserve">In der nächsten Version sollte eine Option eingefügt werden sobald der Arzt auf einen Patienten drückt sollte wichtige Pop-Up Fenster erscheinen </t>
  </si>
  <si>
    <t xml:space="preserve">Dashboard crashing</t>
  </si>
  <si>
    <t xml:space="preserve">Eine hohe Priorität wird auch der Internet und Server Verbindung Problemen gewidmet.  Das Dashboard ist so konzipiert, dass Ärzte kann aktualisiert werden Informationen zu Patienten bei alle Zeiten.  Wenn das Internet oder Backend-Server sind runter, einige Informationen kann nicht aktualisiert werden,  und eine Arzt könnte machen Entscheidungen im Gesundheitswesen basierend auf veraltet Information.</t>
  </si>
  <si>
    <t xml:space="preserve">Um die Risiken zu vermeiden können wir die folgenden Schritte Einfügen um die normale Funktionalität des Krankenhauses zu gewährleisten  Eine Warnung auf die Homepage, die zeigt, dass die das Dashboard ist derzeit offline und ein Datum/eine Uhrzeit, zu der es wurde zuletzt aktualisiert. So dass Krankenhaus personal möglichst leicht wieder den Überblick bekommt und  die Patient bestmöglich versorgt sind. </t>
  </si>
  <si>
    <t xml:space="preserve">Datenschutzerklärung </t>
  </si>
  <si>
    <t xml:space="preserve">Patienten sind nicht bereit ihre persönliche Daten preiszugeben </t>
  </si>
  <si>
    <t xml:space="preserve">Bei der Datenschutzerklärung den Patienten ermöglichen gefilmt zu werden aber nicht sofort Teil einer Studie zu sein </t>
  </si>
</sst>
</file>

<file path=xl/styles.xml><?xml version="1.0" encoding="utf-8"?>
<styleSheet xmlns="http://schemas.openxmlformats.org/spreadsheetml/2006/main">
  <numFmts count="2">
    <numFmt numFmtId="164" formatCode="General"/>
    <numFmt numFmtId="165" formatCode="General"/>
  </numFmts>
  <fonts count="7">
    <font>
      <sz val="10"/>
      <color rgb="FF000000"/>
      <name val="Arial"/>
      <family val="0"/>
      <charset val="1"/>
    </font>
    <font>
      <sz val="10"/>
      <name val="Arial"/>
      <family val="0"/>
    </font>
    <font>
      <sz val="10"/>
      <name val="Arial"/>
      <family val="0"/>
    </font>
    <font>
      <sz val="10"/>
      <name val="Arial"/>
      <family val="0"/>
    </font>
    <font>
      <b val="true"/>
      <sz val="11"/>
      <color rgb="FF000000"/>
      <name val="Arial"/>
      <family val="0"/>
      <charset val="1"/>
    </font>
    <font>
      <sz val="11"/>
      <color rgb="FF000000"/>
      <name val="Arial"/>
      <family val="0"/>
      <charset val="1"/>
    </font>
    <font>
      <sz val="14"/>
      <color rgb="FF000000"/>
      <name val="Arial"/>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left" vertical="bottom" textRotation="0" wrapText="true" indent="0" shrinkToFit="false"/>
      <protection locked="true" hidden="false"/>
    </xf>
    <xf numFmtId="164" fontId="5" fillId="0" borderId="1" xfId="0" applyFont="true" applyBorder="true" applyAlignment="true" applyProtection="false">
      <alignment horizontal="left" vertical="top" textRotation="0" wrapText="true" indent="0" shrinkToFit="false"/>
      <protection locked="true" hidden="false"/>
    </xf>
    <xf numFmtId="165" fontId="6"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64" fontId="0" fillId="0" borderId="1" xfId="0" applyFont="true" applyBorder="tru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N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11" activeCellId="0" sqref="C11"/>
    </sheetView>
  </sheetViews>
  <sheetFormatPr defaultColWidth="12.6796875" defaultRowHeight="15.75" zeroHeight="false" outlineLevelRow="0" outlineLevelCol="0"/>
  <cols>
    <col collapsed="false" customWidth="true" hidden="false" outlineLevel="0" max="2" min="1" style="0" width="17.52"/>
    <col collapsed="false" customWidth="true" hidden="false" outlineLevel="0" max="3" min="3" style="0" width="34.8"/>
    <col collapsed="false" customWidth="true" hidden="false" outlineLevel="0" max="4" min="4" style="0" width="13.63"/>
    <col collapsed="false" customWidth="true" hidden="false" outlineLevel="0" max="5" min="5" style="0" width="12.44"/>
    <col collapsed="false" customWidth="true" hidden="false" outlineLevel="0" max="6" min="6" style="0" width="12.83"/>
    <col collapsed="false" customWidth="true" hidden="false" outlineLevel="0" max="7" min="7" style="0" width="12.9"/>
    <col collapsed="false" customWidth="true" hidden="false" outlineLevel="0" max="8" min="8" style="0" width="13.99"/>
    <col collapsed="false" customWidth="true" hidden="false" outlineLevel="0" max="9" min="9" style="0" width="13.63"/>
    <col collapsed="false" customWidth="true" hidden="false" outlineLevel="0" max="10" min="10" style="0" width="12.37"/>
    <col collapsed="false" customWidth="true" hidden="false" outlineLevel="0" max="11" min="11" style="0" width="22.7"/>
    <col collapsed="false" customWidth="true" hidden="false" outlineLevel="0" max="12" min="12" style="0" width="15.72"/>
    <col collapsed="false" customWidth="true" hidden="false" outlineLevel="0" max="13" min="13" style="0" width="20.61"/>
    <col collapsed="false" customWidth="true" hidden="false" outlineLevel="0" max="14" min="14" style="0" width="25.52"/>
  </cols>
  <sheetData>
    <row r="1" customFormat="false" ht="15.75" hidden="false" customHeight="true" outlineLevel="0" collapsed="false">
      <c r="A1" s="1" t="s">
        <v>0</v>
      </c>
      <c r="B1" s="1" t="s">
        <v>1</v>
      </c>
      <c r="C1" s="1" t="s">
        <v>2</v>
      </c>
      <c r="D1" s="1" t="s">
        <v>3</v>
      </c>
      <c r="E1" s="1" t="s">
        <v>4</v>
      </c>
      <c r="F1" s="1" t="s">
        <v>5</v>
      </c>
      <c r="G1" s="1" t="s">
        <v>6</v>
      </c>
      <c r="H1" s="1" t="s">
        <v>7</v>
      </c>
      <c r="I1" s="1" t="s">
        <v>8</v>
      </c>
      <c r="J1" s="1" t="s">
        <v>9</v>
      </c>
      <c r="K1" s="1" t="s">
        <v>5</v>
      </c>
      <c r="L1" s="1" t="s">
        <v>10</v>
      </c>
      <c r="M1" s="1" t="s">
        <v>11</v>
      </c>
      <c r="N1" s="1" t="s">
        <v>12</v>
      </c>
    </row>
    <row r="2" customFormat="false" ht="15.75" hidden="false" customHeight="true" outlineLevel="0" collapsed="false">
      <c r="A2" s="2" t="s">
        <v>13</v>
      </c>
      <c r="B2" s="2" t="s">
        <v>14</v>
      </c>
      <c r="C2" s="2" t="s">
        <v>15</v>
      </c>
      <c r="D2" s="2" t="n">
        <v>9</v>
      </c>
      <c r="E2" s="2" t="n">
        <v>9</v>
      </c>
      <c r="F2" s="2" t="n">
        <v>0.9</v>
      </c>
      <c r="G2" s="2" t="n">
        <f aca="false">(D2+E2)*F2</f>
        <v>16.2</v>
      </c>
      <c r="H2" s="2" t="s">
        <v>16</v>
      </c>
      <c r="I2" s="2" t="s">
        <v>16</v>
      </c>
      <c r="J2" s="2" t="s">
        <v>16</v>
      </c>
      <c r="K2" s="2" t="s">
        <v>16</v>
      </c>
      <c r="L2" s="2" t="s">
        <v>16</v>
      </c>
      <c r="M2" s="3" t="n">
        <f aca="false">G2*2</f>
        <v>32.4</v>
      </c>
      <c r="N2" s="2" t="s">
        <v>17</v>
      </c>
    </row>
    <row r="3" customFormat="false" ht="15.75" hidden="false" customHeight="true" outlineLevel="0" collapsed="false">
      <c r="A3" s="2" t="s">
        <v>18</v>
      </c>
      <c r="B3" s="2" t="s">
        <v>18</v>
      </c>
      <c r="C3" s="2" t="s">
        <v>19</v>
      </c>
      <c r="D3" s="2" t="n">
        <v>6</v>
      </c>
      <c r="E3" s="2" t="n">
        <v>10</v>
      </c>
      <c r="F3" s="2" t="n">
        <v>0.9</v>
      </c>
      <c r="G3" s="2" t="n">
        <f aca="false">(D3+E3)*F3</f>
        <v>14.4</v>
      </c>
      <c r="H3" s="2" t="n">
        <v>8</v>
      </c>
      <c r="I3" s="2" t="n">
        <v>6</v>
      </c>
      <c r="J3" s="2" t="n">
        <v>10</v>
      </c>
      <c r="K3" s="2" t="n">
        <v>0.5</v>
      </c>
      <c r="L3" s="2" t="n">
        <f aca="false">(H3+I3+J3)*K3</f>
        <v>12</v>
      </c>
      <c r="M3" s="3" t="n">
        <f aca="false">G3+L3</f>
        <v>26.4</v>
      </c>
      <c r="N3" s="2" t="s">
        <v>20</v>
      </c>
    </row>
    <row r="4" customFormat="false" ht="15.75" hidden="false" customHeight="true" outlineLevel="0" collapsed="false">
      <c r="A4" s="2" t="s">
        <v>18</v>
      </c>
      <c r="B4" s="2" t="s">
        <v>21</v>
      </c>
      <c r="C4" s="2" t="s">
        <v>22</v>
      </c>
      <c r="D4" s="2" t="n">
        <v>2</v>
      </c>
      <c r="E4" s="2" t="n">
        <v>10</v>
      </c>
      <c r="F4" s="2" t="n">
        <v>0.9</v>
      </c>
      <c r="G4" s="2" t="n">
        <f aca="false">(D4+E4)*F4</f>
        <v>10.8</v>
      </c>
      <c r="H4" s="2" t="s">
        <v>16</v>
      </c>
      <c r="I4" s="2" t="s">
        <v>16</v>
      </c>
      <c r="J4" s="2" t="s">
        <v>16</v>
      </c>
      <c r="K4" s="2" t="s">
        <v>16</v>
      </c>
      <c r="L4" s="2" t="s">
        <v>16</v>
      </c>
      <c r="M4" s="3" t="n">
        <f aca="false">G4*2</f>
        <v>21.6</v>
      </c>
      <c r="N4" s="2" t="s">
        <v>23</v>
      </c>
    </row>
    <row r="5" customFormat="false" ht="15.75" hidden="false" customHeight="true" outlineLevel="0" collapsed="false">
      <c r="A5" s="2" t="s">
        <v>24</v>
      </c>
      <c r="B5" s="2" t="s">
        <v>25</v>
      </c>
      <c r="C5" s="2" t="s">
        <v>26</v>
      </c>
      <c r="D5" s="2" t="n">
        <v>6</v>
      </c>
      <c r="E5" s="2" t="n">
        <v>8</v>
      </c>
      <c r="F5" s="2" t="n">
        <v>0.75</v>
      </c>
      <c r="G5" s="2" t="n">
        <f aca="false">(D5+E5)*F5</f>
        <v>10.5</v>
      </c>
      <c r="H5" s="2" t="s">
        <v>16</v>
      </c>
      <c r="I5" s="2" t="s">
        <v>16</v>
      </c>
      <c r="J5" s="2" t="s">
        <v>16</v>
      </c>
      <c r="K5" s="2" t="s">
        <v>16</v>
      </c>
      <c r="L5" s="2" t="s">
        <v>16</v>
      </c>
      <c r="M5" s="3" t="n">
        <f aca="false">G5*2</f>
        <v>21</v>
      </c>
      <c r="N5" s="2" t="s">
        <v>27</v>
      </c>
    </row>
    <row r="6" customFormat="false" ht="15.75" hidden="false" customHeight="true" outlineLevel="0" collapsed="false">
      <c r="A6" s="2" t="s">
        <v>28</v>
      </c>
      <c r="B6" s="2" t="s">
        <v>18</v>
      </c>
      <c r="C6" s="2" t="s">
        <v>29</v>
      </c>
      <c r="D6" s="2" t="n">
        <v>8</v>
      </c>
      <c r="E6" s="2" t="n">
        <v>8</v>
      </c>
      <c r="F6" s="2" t="n">
        <v>0.5</v>
      </c>
      <c r="G6" s="2" t="n">
        <f aca="false">(D6+E6)*F6</f>
        <v>8</v>
      </c>
      <c r="H6" s="2" t="n">
        <v>8</v>
      </c>
      <c r="I6" s="2" t="n">
        <v>6</v>
      </c>
      <c r="J6" s="2" t="n">
        <v>10</v>
      </c>
      <c r="K6" s="2" t="n">
        <v>0.5</v>
      </c>
      <c r="L6" s="2" t="n">
        <f aca="false">(H6+I6+J6)*K6</f>
        <v>12</v>
      </c>
      <c r="M6" s="3" t="n">
        <f aca="false">G6+L6</f>
        <v>20</v>
      </c>
      <c r="N6" s="2" t="s">
        <v>30</v>
      </c>
    </row>
    <row r="7" customFormat="false" ht="15.75" hidden="false" customHeight="true" outlineLevel="0" collapsed="false">
      <c r="A7" s="2" t="s">
        <v>31</v>
      </c>
      <c r="B7" s="2" t="s">
        <v>21</v>
      </c>
      <c r="C7" s="2" t="s">
        <v>32</v>
      </c>
      <c r="D7" s="2" t="n">
        <v>1</v>
      </c>
      <c r="E7" s="2" t="n">
        <v>10</v>
      </c>
      <c r="F7" s="2" t="n">
        <v>0.9</v>
      </c>
      <c r="G7" s="2" t="n">
        <f aca="false">(D7+E7)*F7</f>
        <v>9.9</v>
      </c>
      <c r="H7" s="2" t="s">
        <v>16</v>
      </c>
      <c r="I7" s="2" t="s">
        <v>16</v>
      </c>
      <c r="J7" s="2" t="s">
        <v>16</v>
      </c>
      <c r="K7" s="2" t="s">
        <v>16</v>
      </c>
      <c r="L7" s="2" t="s">
        <v>16</v>
      </c>
      <c r="M7" s="3" t="n">
        <f aca="false">G7*2</f>
        <v>19.8</v>
      </c>
      <c r="N7" s="2" t="s">
        <v>33</v>
      </c>
    </row>
    <row r="8" customFormat="false" ht="15.75" hidden="false" customHeight="true" outlineLevel="0" collapsed="false">
      <c r="A8" s="2" t="s">
        <v>34</v>
      </c>
      <c r="B8" s="2" t="s">
        <v>18</v>
      </c>
      <c r="C8" s="2" t="s">
        <v>35</v>
      </c>
      <c r="D8" s="2" t="n">
        <v>3</v>
      </c>
      <c r="E8" s="2" t="n">
        <v>7</v>
      </c>
      <c r="F8" s="2" t="n">
        <v>0.6</v>
      </c>
      <c r="G8" s="2" t="n">
        <f aca="false">(D8+E8)*F8</f>
        <v>6</v>
      </c>
      <c r="H8" s="2" t="n">
        <v>8</v>
      </c>
      <c r="I8" s="2" t="n">
        <v>6</v>
      </c>
      <c r="J8" s="2" t="n">
        <v>10</v>
      </c>
      <c r="K8" s="2" t="n">
        <v>0.5</v>
      </c>
      <c r="L8" s="2" t="n">
        <f aca="false">(H8+I8+J8)*K8</f>
        <v>12</v>
      </c>
      <c r="M8" s="3" t="n">
        <f aca="false">G8+L8</f>
        <v>18</v>
      </c>
      <c r="N8" s="2" t="s">
        <v>36</v>
      </c>
    </row>
    <row r="9" customFormat="false" ht="15.75" hidden="false" customHeight="true" outlineLevel="0" collapsed="false">
      <c r="A9" s="2" t="s">
        <v>37</v>
      </c>
      <c r="B9" s="2" t="s">
        <v>18</v>
      </c>
      <c r="C9" s="2" t="s">
        <v>38</v>
      </c>
      <c r="D9" s="2" t="n">
        <v>4</v>
      </c>
      <c r="E9" s="2" t="n">
        <v>3</v>
      </c>
      <c r="F9" s="2" t="n">
        <v>0.5</v>
      </c>
      <c r="G9" s="2" t="n">
        <f aca="false">(D9+E9)*F9</f>
        <v>3.5</v>
      </c>
      <c r="H9" s="2" t="n">
        <v>8</v>
      </c>
      <c r="I9" s="2" t="n">
        <v>6</v>
      </c>
      <c r="J9" s="2" t="n">
        <v>10</v>
      </c>
      <c r="K9" s="2" t="n">
        <v>0.5</v>
      </c>
      <c r="L9" s="2" t="n">
        <f aca="false">(H9+I9+J9)*K9</f>
        <v>12</v>
      </c>
      <c r="M9" s="3" t="n">
        <f aca="false">G9+L9</f>
        <v>15.5</v>
      </c>
      <c r="N9" s="2" t="s">
        <v>39</v>
      </c>
    </row>
    <row r="10" customFormat="false" ht="15.75" hidden="false" customHeight="true" outlineLevel="0" collapsed="false">
      <c r="A10" s="2" t="s">
        <v>40</v>
      </c>
      <c r="B10" s="2" t="s">
        <v>14</v>
      </c>
      <c r="C10" s="2" t="s">
        <v>41</v>
      </c>
      <c r="D10" s="2" t="n">
        <v>8</v>
      </c>
      <c r="E10" s="2" t="n">
        <v>3</v>
      </c>
      <c r="F10" s="2" t="n">
        <v>0.7</v>
      </c>
      <c r="G10" s="2" t="n">
        <f aca="false">(D10+E10)*F10</f>
        <v>7.7</v>
      </c>
      <c r="H10" s="2" t="s">
        <v>16</v>
      </c>
      <c r="I10" s="2" t="s">
        <v>16</v>
      </c>
      <c r="J10" s="2" t="s">
        <v>16</v>
      </c>
      <c r="K10" s="2" t="s">
        <v>16</v>
      </c>
      <c r="L10" s="2" t="s">
        <v>16</v>
      </c>
      <c r="M10" s="3" t="n">
        <f aca="false">G10*2</f>
        <v>15.4</v>
      </c>
      <c r="N10" s="2" t="s">
        <v>42</v>
      </c>
    </row>
    <row r="11" customFormat="false" ht="15.75" hidden="false" customHeight="true" outlineLevel="0" collapsed="false">
      <c r="A11" s="2" t="s">
        <v>13</v>
      </c>
      <c r="B11" s="2" t="s">
        <v>14</v>
      </c>
      <c r="C11" s="2" t="s">
        <v>43</v>
      </c>
      <c r="D11" s="2" t="n">
        <v>8</v>
      </c>
      <c r="E11" s="2" t="n">
        <v>2</v>
      </c>
      <c r="F11" s="2" t="n">
        <v>0.65</v>
      </c>
      <c r="G11" s="2" t="n">
        <f aca="false">(D11+E11)*F11</f>
        <v>6.5</v>
      </c>
      <c r="H11" s="2" t="s">
        <v>16</v>
      </c>
      <c r="I11" s="2" t="s">
        <v>16</v>
      </c>
      <c r="J11" s="2" t="s">
        <v>16</v>
      </c>
      <c r="K11" s="2" t="s">
        <v>16</v>
      </c>
      <c r="L11" s="2" t="s">
        <v>16</v>
      </c>
      <c r="M11" s="3" t="n">
        <f aca="false">G11*2</f>
        <v>13</v>
      </c>
      <c r="N11" s="2" t="s">
        <v>44</v>
      </c>
    </row>
    <row r="12" customFormat="false" ht="15.75" hidden="false" customHeight="true" outlineLevel="0" collapsed="false">
      <c r="A12" s="2" t="s">
        <v>45</v>
      </c>
      <c r="B12" s="2" t="s">
        <v>14</v>
      </c>
      <c r="C12" s="2" t="s">
        <v>46</v>
      </c>
      <c r="D12" s="2" t="n">
        <v>2</v>
      </c>
      <c r="E12" s="2" t="n">
        <v>9</v>
      </c>
      <c r="F12" s="2" t="n">
        <v>0.5</v>
      </c>
      <c r="G12" s="2" t="n">
        <f aca="false">(D12+E12)*F12</f>
        <v>5.5</v>
      </c>
      <c r="H12" s="2" t="s">
        <v>16</v>
      </c>
      <c r="I12" s="2" t="s">
        <v>16</v>
      </c>
      <c r="J12" s="2" t="s">
        <v>16</v>
      </c>
      <c r="K12" s="2" t="s">
        <v>16</v>
      </c>
      <c r="L12" s="2" t="s">
        <v>16</v>
      </c>
      <c r="M12" s="3" t="n">
        <f aca="false">G12*2</f>
        <v>11</v>
      </c>
      <c r="N12" s="2" t="s">
        <v>47</v>
      </c>
    </row>
    <row r="13" customFormat="false" ht="18" hidden="false" customHeight="true" outlineLevel="0" collapsed="false">
      <c r="A13" s="2" t="s">
        <v>48</v>
      </c>
      <c r="B13" s="4" t="s">
        <v>25</v>
      </c>
      <c r="C13" s="4" t="s">
        <v>49</v>
      </c>
      <c r="D13" s="5" t="n">
        <v>2</v>
      </c>
      <c r="E13" s="5" t="n">
        <v>3</v>
      </c>
      <c r="F13" s="4" t="n">
        <v>0.25</v>
      </c>
      <c r="G13" s="5" t="n">
        <f aca="false">(D13+E13)*F13</f>
        <v>1.25</v>
      </c>
      <c r="H13" s="5" t="s">
        <v>16</v>
      </c>
      <c r="I13" s="5" t="s">
        <v>16</v>
      </c>
      <c r="J13" s="5" t="s">
        <v>16</v>
      </c>
      <c r="K13" s="5" t="s">
        <v>16</v>
      </c>
      <c r="L13" s="5" t="s">
        <v>16</v>
      </c>
      <c r="M13" s="3" t="n">
        <f aca="false">G13*2</f>
        <v>2.5</v>
      </c>
      <c r="N13" s="5" t="s">
        <v>50</v>
      </c>
    </row>
    <row r="14" customFormat="false" ht="13.8" hidden="false" customHeight="false" outlineLevel="0" collapsed="false">
      <c r="A14" s="4"/>
      <c r="B14" s="4"/>
      <c r="C14" s="4"/>
      <c r="D14" s="5"/>
      <c r="E14" s="5"/>
      <c r="F14" s="4"/>
      <c r="G14" s="5" t="n">
        <f aca="false">(D14+E14)*F14</f>
        <v>0</v>
      </c>
      <c r="H14" s="5"/>
      <c r="I14" s="5"/>
      <c r="J14" s="5"/>
      <c r="K14" s="5"/>
      <c r="L14" s="5"/>
      <c r="M14" s="5"/>
      <c r="N14" s="5"/>
    </row>
    <row r="15" customFormat="false" ht="13.8" hidden="false" customHeight="false" outlineLevel="0" collapsed="false">
      <c r="A15" s="4"/>
      <c r="B15" s="4"/>
      <c r="C15" s="4"/>
      <c r="D15" s="5"/>
      <c r="E15" s="5"/>
      <c r="F15" s="4"/>
      <c r="G15" s="5" t="n">
        <f aca="false">(D15+E15)*F15</f>
        <v>0</v>
      </c>
      <c r="H15" s="5"/>
      <c r="I15" s="5"/>
      <c r="J15" s="5"/>
      <c r="K15" s="5"/>
      <c r="L15" s="5"/>
      <c r="M15" s="5"/>
      <c r="N15" s="5"/>
    </row>
    <row r="16" customFormat="false" ht="13.8" hidden="false" customHeight="false" outlineLevel="0" collapsed="false">
      <c r="A16" s="4"/>
      <c r="B16" s="4"/>
      <c r="C16" s="4"/>
      <c r="D16" s="5"/>
      <c r="E16" s="5"/>
      <c r="F16" s="4"/>
      <c r="G16" s="5" t="n">
        <f aca="false">(D16+E16)*F16</f>
        <v>0</v>
      </c>
      <c r="H16" s="5"/>
      <c r="I16" s="5"/>
      <c r="J16" s="5"/>
      <c r="K16" s="5"/>
      <c r="L16" s="5"/>
      <c r="M16" s="5"/>
      <c r="N16" s="5"/>
    </row>
    <row r="17" customFormat="false" ht="13.8" hidden="false" customHeight="false" outlineLevel="0" collapsed="false">
      <c r="A17" s="4"/>
      <c r="B17" s="4"/>
      <c r="C17" s="4"/>
      <c r="D17" s="5"/>
      <c r="E17" s="5"/>
      <c r="F17" s="4"/>
      <c r="G17" s="5" t="n">
        <f aca="false">(D17+E17)*F17</f>
        <v>0</v>
      </c>
      <c r="H17" s="4"/>
      <c r="I17" s="4"/>
      <c r="J17" s="4"/>
      <c r="K17" s="4"/>
      <c r="L17" s="4"/>
      <c r="M17" s="4"/>
      <c r="N17" s="4"/>
    </row>
    <row r="18" customFormat="false" ht="13.8" hidden="false" customHeight="false" outlineLevel="0" collapsed="false">
      <c r="A18" s="4"/>
      <c r="B18" s="4"/>
      <c r="C18" s="4"/>
      <c r="D18" s="5"/>
      <c r="E18" s="5"/>
      <c r="F18" s="4"/>
      <c r="G18" s="5" t="n">
        <f aca="false">(D18+E18)*F18</f>
        <v>0</v>
      </c>
      <c r="H18" s="5"/>
      <c r="I18" s="5"/>
      <c r="J18" s="5"/>
      <c r="K18" s="5"/>
      <c r="L18" s="5"/>
      <c r="M18" s="5"/>
      <c r="N18" s="5"/>
    </row>
    <row r="19" customFormat="false" ht="13.8" hidden="false" customHeight="false" outlineLevel="0" collapsed="false">
      <c r="A19" s="4"/>
      <c r="B19" s="4"/>
      <c r="C19" s="4"/>
      <c r="D19" s="5"/>
      <c r="E19" s="5"/>
      <c r="F19" s="4"/>
      <c r="G19" s="5" t="n">
        <f aca="false">(D19+E19)*F19</f>
        <v>0</v>
      </c>
      <c r="H19" s="5"/>
      <c r="I19" s="5"/>
      <c r="J19" s="5"/>
      <c r="K19" s="5"/>
      <c r="L19" s="5"/>
      <c r="M19" s="5"/>
      <c r="N19" s="5"/>
    </row>
    <row r="20" customFormat="false" ht="13.8" hidden="false" customHeight="false" outlineLevel="0" collapsed="false">
      <c r="A20" s="4"/>
      <c r="B20" s="4"/>
      <c r="C20" s="4"/>
      <c r="D20" s="5"/>
      <c r="E20" s="5"/>
      <c r="F20" s="4"/>
      <c r="G20" s="5" t="n">
        <f aca="false">(D20+E20)*F20</f>
        <v>0</v>
      </c>
      <c r="H20" s="5"/>
      <c r="I20" s="5"/>
      <c r="J20" s="5"/>
      <c r="K20" s="5"/>
      <c r="L20" s="5"/>
      <c r="M20" s="5"/>
      <c r="N20" s="5"/>
    </row>
    <row r="21" customFormat="false" ht="13.8" hidden="false" customHeight="false" outlineLevel="0" collapsed="false">
      <c r="A21" s="4"/>
      <c r="B21" s="4"/>
      <c r="C21" s="4"/>
      <c r="D21" s="5"/>
      <c r="E21" s="5"/>
      <c r="F21" s="4"/>
      <c r="G21" s="5" t="n">
        <f aca="false">(D21+E21)*F21</f>
        <v>0</v>
      </c>
      <c r="H21" s="5"/>
      <c r="I21" s="5"/>
      <c r="J21" s="5"/>
      <c r="K21" s="5"/>
      <c r="L21" s="5"/>
      <c r="M21" s="5"/>
      <c r="N21" s="5"/>
    </row>
    <row r="22" customFormat="false" ht="13.8" hidden="false" customHeight="false" outlineLevel="0" collapsed="false">
      <c r="A22" s="4"/>
      <c r="B22" s="4"/>
      <c r="C22" s="4"/>
      <c r="D22" s="5"/>
      <c r="E22" s="5"/>
      <c r="F22" s="4"/>
      <c r="G22" s="5" t="n">
        <f aca="false">(D22+E22)*F22</f>
        <v>0</v>
      </c>
      <c r="H22" s="5"/>
      <c r="I22" s="5"/>
      <c r="J22" s="5"/>
      <c r="K22" s="5"/>
      <c r="L22" s="5"/>
      <c r="M22" s="5"/>
      <c r="N22" s="5"/>
    </row>
    <row r="23" customFormat="false" ht="13.8" hidden="false" customHeight="false" outlineLevel="0" collapsed="false">
      <c r="A23" s="4"/>
      <c r="B23" s="4"/>
      <c r="C23" s="4"/>
      <c r="D23" s="5"/>
      <c r="E23" s="5"/>
      <c r="F23" s="4"/>
      <c r="G23" s="5" t="n">
        <f aca="false">(D23+E23)*F23</f>
        <v>0</v>
      </c>
      <c r="H23" s="5"/>
      <c r="I23" s="5"/>
      <c r="J23" s="5"/>
      <c r="K23" s="5"/>
      <c r="L23" s="5"/>
      <c r="M23" s="5"/>
      <c r="N23" s="5"/>
    </row>
    <row r="24" customFormat="false" ht="13.8" hidden="false" customHeight="false" outlineLevel="0" collapsed="false">
      <c r="A24" s="4"/>
      <c r="B24" s="4"/>
      <c r="C24" s="4"/>
      <c r="D24" s="5"/>
      <c r="E24" s="5"/>
      <c r="F24" s="4"/>
      <c r="G24" s="5" t="n">
        <f aca="false">(D24+E24)*F24</f>
        <v>0</v>
      </c>
      <c r="H24" s="4"/>
      <c r="I24" s="4"/>
      <c r="J24" s="4"/>
      <c r="K24" s="4"/>
      <c r="L24" s="4"/>
      <c r="M24" s="4"/>
      <c r="N24" s="4"/>
    </row>
    <row r="25" customFormat="false" ht="13.8" hidden="false" customHeight="false" outlineLevel="0" collapsed="false">
      <c r="A25" s="4"/>
      <c r="B25" s="4"/>
      <c r="C25" s="4"/>
      <c r="D25" s="5"/>
      <c r="E25" s="5"/>
      <c r="F25" s="4"/>
      <c r="G25" s="5" t="n">
        <f aca="false">(D25+E25)*F25</f>
        <v>0</v>
      </c>
      <c r="H25" s="5"/>
      <c r="I25" s="5"/>
      <c r="J25" s="5"/>
      <c r="K25" s="5"/>
      <c r="L25" s="5"/>
      <c r="M25" s="5"/>
      <c r="N25" s="5"/>
    </row>
    <row r="26" customFormat="false" ht="13.8" hidden="false" customHeight="false" outlineLevel="0" collapsed="false">
      <c r="A26" s="4"/>
      <c r="B26" s="4"/>
      <c r="C26" s="4"/>
      <c r="D26" s="5"/>
      <c r="E26" s="5"/>
      <c r="F26" s="4"/>
      <c r="G26" s="5" t="n">
        <f aca="false">(D26+E26)*F26</f>
        <v>0</v>
      </c>
      <c r="H26" s="5"/>
      <c r="I26" s="5"/>
      <c r="J26" s="5"/>
      <c r="K26" s="5"/>
      <c r="L26" s="5"/>
      <c r="M26" s="5"/>
      <c r="N26" s="5"/>
    </row>
    <row r="27" customFormat="false" ht="13.8" hidden="false" customHeight="false" outlineLevel="0" collapsed="false">
      <c r="A27" s="4"/>
      <c r="B27" s="4"/>
      <c r="C27" s="4"/>
      <c r="D27" s="5"/>
      <c r="E27" s="5"/>
      <c r="F27" s="4"/>
      <c r="G27" s="5" t="n">
        <f aca="false">(D27+E27)*F27</f>
        <v>0</v>
      </c>
      <c r="H27" s="5"/>
      <c r="I27" s="5"/>
      <c r="J27" s="5"/>
      <c r="K27" s="5"/>
      <c r="L27" s="5"/>
      <c r="M27" s="5"/>
      <c r="N27" s="5"/>
    </row>
    <row r="28" customFormat="false" ht="13.8" hidden="false" customHeight="false" outlineLevel="0" collapsed="false">
      <c r="A28" s="4"/>
      <c r="B28" s="4"/>
      <c r="C28" s="4"/>
      <c r="D28" s="5"/>
      <c r="E28" s="5"/>
      <c r="F28" s="4"/>
      <c r="G28" s="5" t="n">
        <f aca="false">(D28+E28)*F28</f>
        <v>0</v>
      </c>
      <c r="H28" s="5"/>
      <c r="I28" s="5"/>
      <c r="J28" s="5"/>
      <c r="K28" s="5"/>
      <c r="L28" s="5"/>
      <c r="M28" s="5"/>
      <c r="N28" s="5"/>
    </row>
    <row r="29" customFormat="false" ht="13.8" hidden="false" customHeight="false" outlineLevel="0" collapsed="false">
      <c r="A29" s="4"/>
      <c r="B29" s="4"/>
      <c r="C29" s="4"/>
      <c r="D29" s="5"/>
      <c r="E29" s="5"/>
      <c r="F29" s="4"/>
      <c r="G29" s="5" t="n">
        <f aca="false">(D29+E29)*F29</f>
        <v>0</v>
      </c>
      <c r="H29" s="5"/>
      <c r="I29" s="5"/>
      <c r="J29" s="5"/>
      <c r="K29" s="5"/>
      <c r="L29" s="5"/>
      <c r="M29" s="5"/>
      <c r="N29" s="5"/>
    </row>
    <row r="30" customFormat="false" ht="13.8" hidden="false" customHeight="false" outlineLevel="0" collapsed="false">
      <c r="A30" s="4"/>
      <c r="B30" s="4"/>
      <c r="C30" s="4"/>
      <c r="D30" s="5"/>
      <c r="E30" s="5"/>
      <c r="F30" s="4"/>
      <c r="G30" s="5" t="n">
        <f aca="false">(D30+E30)*F30</f>
        <v>0</v>
      </c>
      <c r="H30" s="5"/>
      <c r="I30" s="5"/>
      <c r="J30" s="5"/>
      <c r="K30" s="5"/>
      <c r="L30" s="5"/>
      <c r="M30" s="5"/>
      <c r="N30" s="5"/>
    </row>
    <row r="31" customFormat="false" ht="13.8" hidden="false" customHeight="false" outlineLevel="0" collapsed="false">
      <c r="A31" s="4"/>
      <c r="B31" s="4"/>
      <c r="C31" s="4"/>
      <c r="D31" s="5"/>
      <c r="E31" s="5"/>
      <c r="F31" s="4"/>
      <c r="G31" s="5" t="n">
        <f aca="false">(D31+E31)*F31</f>
        <v>0</v>
      </c>
      <c r="H31" s="4"/>
      <c r="I31" s="4"/>
      <c r="J31" s="4"/>
      <c r="K31" s="4"/>
      <c r="L31" s="4"/>
      <c r="M31" s="4"/>
      <c r="N31" s="4"/>
    </row>
    <row r="32" customFormat="false" ht="13.8" hidden="false" customHeight="false" outlineLevel="0" collapsed="false">
      <c r="A32" s="4"/>
      <c r="B32" s="4"/>
      <c r="C32" s="4"/>
      <c r="D32" s="5"/>
      <c r="E32" s="5"/>
      <c r="F32" s="4"/>
      <c r="G32" s="5" t="n">
        <f aca="false">(D32+E32)*F32</f>
        <v>0</v>
      </c>
      <c r="H32" s="5"/>
      <c r="I32" s="5"/>
      <c r="J32" s="5"/>
      <c r="K32" s="5"/>
      <c r="L32" s="5"/>
      <c r="M32" s="5"/>
      <c r="N32" s="5"/>
    </row>
    <row r="33" customFormat="false" ht="13.8" hidden="false" customHeight="false" outlineLevel="0" collapsed="false">
      <c r="A33" s="4"/>
      <c r="B33" s="4"/>
      <c r="C33" s="4"/>
      <c r="D33" s="5"/>
      <c r="E33" s="5"/>
      <c r="F33" s="4"/>
      <c r="G33" s="5" t="n">
        <f aca="false">(D33+E33)*F33</f>
        <v>0</v>
      </c>
      <c r="H33" s="5"/>
      <c r="I33" s="5"/>
      <c r="J33" s="5"/>
      <c r="K33" s="5"/>
      <c r="L33" s="5"/>
      <c r="M33" s="5"/>
      <c r="N33" s="5"/>
    </row>
    <row r="34" customFormat="false" ht="13.8" hidden="false" customHeight="false" outlineLevel="0" collapsed="false">
      <c r="A34" s="4"/>
      <c r="B34" s="4"/>
      <c r="C34" s="4"/>
      <c r="D34" s="5"/>
      <c r="E34" s="5"/>
      <c r="F34" s="4"/>
      <c r="G34" s="5" t="n">
        <f aca="false">(D34+E34)*F34</f>
        <v>0</v>
      </c>
      <c r="H34" s="5"/>
      <c r="I34" s="5"/>
      <c r="J34" s="5"/>
      <c r="K34" s="5"/>
      <c r="L34" s="5"/>
      <c r="M34" s="5"/>
      <c r="N34" s="5"/>
    </row>
    <row r="35" customFormat="false" ht="13.8" hidden="false" customHeight="false" outlineLevel="0" collapsed="false">
      <c r="A35" s="4"/>
      <c r="B35" s="4"/>
      <c r="C35" s="4"/>
      <c r="D35" s="5"/>
      <c r="E35" s="5"/>
      <c r="F35" s="4"/>
      <c r="G35" s="5" t="n">
        <f aca="false">(D35+E35)*F35</f>
        <v>0</v>
      </c>
      <c r="H35" s="5"/>
      <c r="I35" s="5"/>
      <c r="J35" s="5"/>
      <c r="K35" s="5"/>
      <c r="L35" s="5"/>
      <c r="M35" s="5"/>
      <c r="N35" s="5"/>
    </row>
    <row r="36" customFormat="false" ht="13.8" hidden="false" customHeight="false" outlineLevel="0" collapsed="false">
      <c r="A36" s="4"/>
      <c r="B36" s="4"/>
      <c r="C36" s="4"/>
      <c r="D36" s="5"/>
      <c r="E36" s="5"/>
      <c r="F36" s="4"/>
      <c r="G36" s="5" t="n">
        <f aca="false">(D36+E36)*F36</f>
        <v>0</v>
      </c>
      <c r="H36" s="5"/>
      <c r="I36" s="5"/>
      <c r="J36" s="5"/>
      <c r="K36" s="5"/>
      <c r="L36" s="5"/>
      <c r="M36" s="5"/>
      <c r="N36" s="5"/>
    </row>
    <row r="37" customFormat="false" ht="13.8" hidden="false" customHeight="false" outlineLevel="0" collapsed="false">
      <c r="A37" s="4"/>
      <c r="B37" s="4"/>
      <c r="C37" s="4"/>
      <c r="D37" s="5"/>
      <c r="E37" s="5"/>
      <c r="F37" s="4"/>
      <c r="G37" s="5" t="n">
        <f aca="false">(D37+E37)*F37</f>
        <v>0</v>
      </c>
      <c r="H37" s="5"/>
      <c r="I37" s="5"/>
      <c r="J37" s="5"/>
      <c r="K37" s="5"/>
      <c r="L37" s="5"/>
      <c r="M37" s="5"/>
      <c r="N37" s="5"/>
    </row>
    <row r="38" customFormat="false" ht="13.8" hidden="false" customHeight="false" outlineLevel="0" collapsed="false">
      <c r="A38" s="4"/>
      <c r="B38" s="4"/>
      <c r="C38" s="4"/>
      <c r="D38" s="5"/>
      <c r="E38" s="5"/>
      <c r="F38" s="4"/>
      <c r="G38" s="5" t="n">
        <f aca="false">(D38+E38)*F38</f>
        <v>0</v>
      </c>
      <c r="H38" s="4"/>
      <c r="I38" s="4"/>
      <c r="J38" s="4"/>
      <c r="K38" s="4"/>
      <c r="L38" s="4"/>
      <c r="M38" s="4"/>
      <c r="N38" s="4"/>
    </row>
    <row r="39" customFormat="false" ht="13.8" hidden="false" customHeight="false" outlineLevel="0" collapsed="false">
      <c r="A39" s="4"/>
      <c r="B39" s="4"/>
      <c r="C39" s="4"/>
      <c r="D39" s="5"/>
      <c r="E39" s="5"/>
      <c r="F39" s="4"/>
      <c r="G39" s="5" t="n">
        <f aca="false">(D39+E39)*F39</f>
        <v>0</v>
      </c>
      <c r="H39" s="5"/>
      <c r="I39" s="5"/>
      <c r="J39" s="5"/>
      <c r="K39" s="5"/>
      <c r="L39" s="5"/>
      <c r="M39" s="5"/>
      <c r="N39" s="5"/>
    </row>
    <row r="40" customFormat="false" ht="13.8" hidden="false" customHeight="false" outlineLevel="0" collapsed="false">
      <c r="A40" s="4"/>
      <c r="B40" s="4"/>
      <c r="C40" s="4"/>
      <c r="D40" s="5"/>
      <c r="E40" s="5"/>
      <c r="F40" s="5"/>
      <c r="G40" s="5" t="n">
        <f aca="false">(D40+E40)*F40</f>
        <v>0</v>
      </c>
      <c r="H40" s="5"/>
      <c r="I40" s="5"/>
      <c r="J40" s="5"/>
      <c r="K40" s="5"/>
      <c r="L40" s="5"/>
      <c r="M40" s="5"/>
      <c r="N40" s="5"/>
    </row>
    <row r="41" customFormat="false" ht="13.8" hidden="false" customHeight="false" outlineLevel="0" collapsed="false">
      <c r="A41" s="4"/>
      <c r="B41" s="4"/>
      <c r="C41" s="4"/>
      <c r="D41" s="5"/>
      <c r="E41" s="5"/>
      <c r="F41" s="5"/>
      <c r="G41" s="5" t="n">
        <f aca="false">(D41+E41)*F41</f>
        <v>0</v>
      </c>
      <c r="H41" s="5"/>
      <c r="I41" s="5"/>
      <c r="J41" s="5"/>
      <c r="K41" s="5"/>
      <c r="L41" s="5"/>
      <c r="M41" s="5"/>
      <c r="N41" s="5"/>
    </row>
    <row r="42" customFormat="false" ht="13.8" hidden="false" customHeight="false" outlineLevel="0" collapsed="false">
      <c r="A42" s="4"/>
      <c r="B42" s="4"/>
      <c r="C42" s="4"/>
      <c r="D42" s="5"/>
      <c r="E42" s="5"/>
      <c r="F42" s="5"/>
      <c r="G42" s="5" t="n">
        <f aca="false">(D42+E42)*F42</f>
        <v>0</v>
      </c>
      <c r="H42" s="5"/>
      <c r="I42" s="5"/>
      <c r="J42" s="5"/>
      <c r="K42" s="5"/>
      <c r="L42" s="5"/>
      <c r="M42" s="5"/>
      <c r="N42" s="5"/>
    </row>
    <row r="43" customFormat="false" ht="13.8" hidden="false" customHeight="false" outlineLevel="0" collapsed="false">
      <c r="A43" s="4"/>
      <c r="B43" s="4"/>
      <c r="C43" s="4"/>
      <c r="D43" s="5"/>
      <c r="E43" s="5"/>
      <c r="F43" s="5"/>
      <c r="G43" s="5"/>
      <c r="H43" s="5"/>
      <c r="I43" s="5"/>
      <c r="J43" s="5"/>
      <c r="K43" s="5"/>
      <c r="L43" s="5"/>
      <c r="M43" s="5"/>
      <c r="N43" s="5"/>
    </row>
    <row r="1048576" customFormat="false" ht="12.8" hidden="false" customHeight="false" outlineLevel="0" collapsed="false"/>
  </sheetData>
  <conditionalFormatting sqref="M2:M7 M13 M9:M11">
    <cfRule type="colorScale" priority="2">
      <colorScale>
        <cfvo type="min" val="0"/>
        <cfvo type="percentile" val="50"/>
        <cfvo type="max" val="0"/>
        <color rgb="FF57BB8A"/>
        <color rgb="FFFFD666"/>
        <color rgb="FFE67C73"/>
      </colorScale>
    </cfRule>
  </conditionalFormatting>
  <conditionalFormatting sqref="M8">
    <cfRule type="colorScale" priority="3">
      <colorScale>
        <cfvo type="min" val="0"/>
        <cfvo type="percentile" val="50"/>
        <cfvo type="max" val="0"/>
        <color rgb="FF57BB8A"/>
        <color rgb="FFFFD666"/>
        <color rgb="FFE67C73"/>
      </colorScale>
    </cfRule>
  </conditionalFormatting>
  <conditionalFormatting sqref="M11:M12">
    <cfRule type="colorScale" priority="4">
      <colorScale>
        <cfvo type="min" val="0"/>
        <cfvo type="percentile" val="50"/>
        <cfvo type="max" val="0"/>
        <color rgb="FF57BB8A"/>
        <color rgb="FFFFD666"/>
        <color rgb="FFE67C73"/>
      </colorScale>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145</TotalTime>
  <Application>LibreOffice/6.4.4.2$Windows_X86_64 LibreOffice_project/3d775be2011f3886db32dfd395a6a6d1ca2630ff</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de-DE</dc:language>
  <cp:lastModifiedBy/>
  <dcterms:modified xsi:type="dcterms:W3CDTF">2022-07-15T14:27:11Z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